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dn.local\shares\Environmental Services\Environmental Services Reference\Solid Waste\HHW\RFP\"/>
    </mc:Choice>
  </mc:AlternateContent>
  <bookViews>
    <workbookView xWindow="0" yWindow="0" windowWidth="28800" windowHeight="14100"/>
  </bookViews>
  <sheets>
    <sheet name="Appendix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2" l="1"/>
  <c r="E8" i="2"/>
  <c r="E9" i="2"/>
  <c r="E10" i="2"/>
  <c r="L8" i="2"/>
  <c r="L9" i="2"/>
  <c r="E7" i="2"/>
  <c r="E11" i="2"/>
  <c r="E12" i="2"/>
  <c r="E13" i="2"/>
  <c r="E14" i="2"/>
  <c r="E15" i="2"/>
  <c r="E16" i="2"/>
  <c r="E17" i="2"/>
  <c r="E18" i="2"/>
  <c r="E19" i="2" l="1"/>
  <c r="E20" i="2"/>
  <c r="E21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L7" i="2"/>
  <c r="E53" i="2" l="1"/>
  <c r="E56" i="2" s="1"/>
</calcChain>
</file>

<file path=xl/sharedStrings.xml><?xml version="1.0" encoding="utf-8"?>
<sst xmlns="http://schemas.openxmlformats.org/spreadsheetml/2006/main" count="117" uniqueCount="73">
  <si>
    <t>Unit Volumes: LAB PACK (LP) &amp; BULK (BK) DRUMS – 205 L; LAB PACK (LP) PAIL – 20 L</t>
  </si>
  <si>
    <t>Description of Material</t>
  </si>
  <si>
    <t>Unit</t>
  </si>
  <si>
    <t>Est. Annual 
Qty.</t>
  </si>
  <si>
    <t>Total Price</t>
  </si>
  <si>
    <t>LP DRUM</t>
  </si>
  <si>
    <t>Adhesives</t>
  </si>
  <si>
    <t>Automotive fluids (non-lubricating, e.g. power steering fluid, brake fluid, etc.)</t>
  </si>
  <si>
    <t>Cyanide (s)</t>
  </si>
  <si>
    <t>LP PAIL</t>
  </si>
  <si>
    <t>Diesel fuel</t>
  </si>
  <si>
    <t>BK DRUM</t>
  </si>
  <si>
    <t>Elemental mercury contaminated material</t>
  </si>
  <si>
    <t>Elemental mercury containing products/instruments</t>
  </si>
  <si>
    <t>Elemental mercury (free liquid)</t>
  </si>
  <si>
    <t>Flammable liquids (incl. mixtures)</t>
  </si>
  <si>
    <t>Grease</t>
  </si>
  <si>
    <t>Halogenated organic liquids (flammable/toxic)</t>
  </si>
  <si>
    <t>Inorganic acids (s)</t>
  </si>
  <si>
    <t>Inorganic bases (s)</t>
  </si>
  <si>
    <t>Inorganic oxidizers (l, s)</t>
  </si>
  <si>
    <t>Inorganic poisons (l, s)</t>
  </si>
  <si>
    <t>Lead-containing paint</t>
  </si>
  <si>
    <t>Non-regulated liquids (detergents and polishes)</t>
  </si>
  <si>
    <t>Non-regulated caustic solids (e.g. grout and mortar powder)</t>
  </si>
  <si>
    <t>Oily water</t>
  </si>
  <si>
    <t>Organic acids (s)</t>
  </si>
  <si>
    <t>Organic peroxides (l)</t>
  </si>
  <si>
    <t xml:space="preserve">Paint-related material </t>
  </si>
  <si>
    <t>Propane, single-use (1 lb)</t>
  </si>
  <si>
    <t>Water reactive (l, s)</t>
  </si>
  <si>
    <t>Pressurized cylinders, non-refillable (e.g. 2-part spray foam)</t>
  </si>
  <si>
    <t>Cylinder</t>
  </si>
  <si>
    <t>Additional Material</t>
  </si>
  <si>
    <t>Sub-total (excluding taxes)</t>
  </si>
  <si>
    <t>GST (if applicable)</t>
  </si>
  <si>
    <t>PST (if applicable)</t>
  </si>
  <si>
    <t>First Year Total Tendered Amount</t>
  </si>
  <si>
    <t>Schedule of Prices and Estimated Quantities</t>
  </si>
  <si>
    <t>Pesticide wastes (containers)</t>
  </si>
  <si>
    <t>Spent sorbent materials</t>
  </si>
  <si>
    <t>Inorganic bases (l)</t>
  </si>
  <si>
    <t>Inorganic acids (l)</t>
  </si>
  <si>
    <t>Cyanide containing solution (l)</t>
  </si>
  <si>
    <t>Pesticides, including fertilizer-pesticides (l, s)</t>
  </si>
  <si>
    <t>Oxidizing substance, including nitrate fertilizers (l, s)</t>
  </si>
  <si>
    <t>Fertilizers, non-nitrate (l, s)</t>
  </si>
  <si>
    <t>Organic acids (l)</t>
  </si>
  <si>
    <t>Formaldehyde solution</t>
  </si>
  <si>
    <t>Disposal Method</t>
  </si>
  <si>
    <t>Table 1. Schedule of Prices and Estimated Quantities</t>
  </si>
  <si>
    <t>Description of Service</t>
  </si>
  <si>
    <t>Disposal Unit Price</t>
  </si>
  <si>
    <t>HOURS</t>
  </si>
  <si>
    <t>Required field</t>
  </si>
  <si>
    <t xml:space="preserve">Est. Annual Qty. </t>
  </si>
  <si>
    <t>Provision of training to RDN staff to handle, segregate, store and package HHW*</t>
  </si>
  <si>
    <t>*Provision of training is not an annual requirement</t>
  </si>
  <si>
    <t>Transportation**</t>
  </si>
  <si>
    <t>Labour**</t>
  </si>
  <si>
    <t>KG</t>
  </si>
  <si>
    <t>PCB-containing liquid (e.g. paint, transformer oil, compressor oil)</t>
  </si>
  <si>
    <t>Aerosols (pesticides)</t>
  </si>
  <si>
    <t>Aerosols (capsaicin, e.g. bear spray, pepper spray)</t>
  </si>
  <si>
    <t>Aerosols (non-EPR flammable, e.g. butane, spray foam insulation)</t>
  </si>
  <si>
    <t>Aerosols (non-flammable, e.g. oven cleaner, dust remover, air horn)</t>
  </si>
  <si>
    <t>Pressurized cylinders, refillable, 80 cubic feet (e.g. welding gases - acetylene)</t>
  </si>
  <si>
    <t>Flammable solids (e.g. matches, processed metals, etc.)</t>
  </si>
  <si>
    <t>Self-heating solids</t>
  </si>
  <si>
    <t>Flammable solids (e.g. fuel-soaked debris)</t>
  </si>
  <si>
    <t xml:space="preserve">**Estimated annual quantities of hours will be based on a once-per-month pick-up schedule for both the Nanaimo Regional Landfill and Church Road Transfer Station.  </t>
  </si>
  <si>
    <t>Service Unit Price</t>
  </si>
  <si>
    <t>Table 2. Hourly Service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</si>
</sst>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Protection="1"/>
    <xf numFmtId="0" fontId="0" fillId="0" borderId="0" xfId="0" applyProtection="1">
      <protection locked="0"/>
    </xf>
    <xf numFmtId="0" fontId="3" fillId="0" borderId="0" xfId="0" applyFont="1" applyProtection="1"/>
    <xf numFmtId="0" fontId="5" fillId="0" borderId="0" xfId="0" applyFont="1" applyProtection="1"/>
    <xf numFmtId="0" fontId="0" fillId="0" borderId="0" xfId="0" applyProtection="1"/>
    <xf numFmtId="0" fontId="6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Protection="1"/>
    <xf numFmtId="44" fontId="5" fillId="3" borderId="1" xfId="1" applyFont="1" applyFill="1" applyBorder="1" applyProtection="1">
      <protection locked="0"/>
    </xf>
    <xf numFmtId="0" fontId="5" fillId="0" borderId="1" xfId="0" applyFont="1" applyBorder="1" applyAlignment="1" applyProtection="1">
      <alignment horizontal="center"/>
    </xf>
    <xf numFmtId="44" fontId="5" fillId="0" borderId="1" xfId="1" applyFont="1" applyBorder="1" applyProtection="1"/>
    <xf numFmtId="0" fontId="7" fillId="0" borderId="1" xfId="0" applyFont="1" applyBorder="1" applyProtection="1"/>
    <xf numFmtId="44" fontId="0" fillId="0" borderId="6" xfId="1" applyFont="1" applyBorder="1" applyProtection="1"/>
    <xf numFmtId="44" fontId="0" fillId="3" borderId="6" xfId="1" applyFont="1" applyFill="1" applyBorder="1" applyProtection="1">
      <protection locked="0"/>
    </xf>
    <xf numFmtId="44" fontId="0" fillId="3" borderId="2" xfId="1" applyFont="1" applyFill="1" applyBorder="1" applyProtection="1">
      <protection locked="0"/>
    </xf>
    <xf numFmtId="44" fontId="0" fillId="0" borderId="4" xfId="1" applyFont="1" applyBorder="1" applyProtection="1"/>
    <xf numFmtId="44" fontId="5" fillId="3" borderId="1" xfId="1" applyFont="1" applyFill="1" applyBorder="1" applyAlignment="1" applyProtection="1">
      <protection locked="0"/>
    </xf>
    <xf numFmtId="0" fontId="3" fillId="3" borderId="2" xfId="0" applyFon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0" borderId="7" xfId="0" applyFont="1" applyBorder="1" applyProtection="1"/>
    <xf numFmtId="0" fontId="7" fillId="0" borderId="0" xfId="0" applyFont="1" applyFill="1" applyBorder="1" applyProtection="1"/>
    <xf numFmtId="0" fontId="9" fillId="0" borderId="2" xfId="0" applyFont="1" applyBorder="1" applyAlignment="1" applyProtection="1">
      <alignment horizontal="right"/>
    </xf>
    <xf numFmtId="0" fontId="9" fillId="0" borderId="3" xfId="0" applyFont="1" applyBorder="1" applyAlignment="1" applyProtection="1">
      <alignment horizontal="right"/>
    </xf>
    <xf numFmtId="0" fontId="9" fillId="0" borderId="8" xfId="0" applyFont="1" applyBorder="1" applyAlignment="1" applyProtection="1">
      <alignment horizontal="right"/>
    </xf>
    <xf numFmtId="0" fontId="9" fillId="0" borderId="4" xfId="0" applyFont="1" applyBorder="1" applyAlignment="1" applyProtection="1">
      <alignment horizontal="right"/>
    </xf>
    <xf numFmtId="0" fontId="9" fillId="0" borderId="5" xfId="0" applyFont="1" applyBorder="1" applyAlignment="1" applyProtection="1">
      <alignment horizontal="right"/>
    </xf>
    <xf numFmtId="0" fontId="9" fillId="0" borderId="9" xfId="0" applyFont="1" applyBorder="1" applyAlignment="1" applyProtection="1">
      <alignment horizontal="right"/>
    </xf>
    <xf numFmtId="44" fontId="5" fillId="0" borderId="1" xfId="1" applyFont="1" applyBorder="1" applyProtection="1">
      <protection locked="0"/>
    </xf>
    <xf numFmtId="44" fontId="5" fillId="0" borderId="7" xfId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5" fillId="3" borderId="1" xfId="0" applyFont="1" applyFill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zoomScale="85" zoomScaleNormal="85" workbookViewId="0">
      <selection activeCell="C35" sqref="C35"/>
    </sheetView>
  </sheetViews>
  <sheetFormatPr defaultRowHeight="15" x14ac:dyDescent="0.25"/>
  <cols>
    <col min="1" max="1" width="79.7109375" bestFit="1" customWidth="1"/>
    <col min="2" max="2" width="9.7109375" bestFit="1" customWidth="1"/>
    <col min="3" max="3" width="16.7109375" bestFit="1" customWidth="1"/>
    <col min="4" max="4" width="10.7109375" customWidth="1"/>
    <col min="5" max="5" width="14.85546875" bestFit="1" customWidth="1"/>
    <col min="6" max="6" width="23" customWidth="1"/>
    <col min="8" max="8" width="70.5703125" bestFit="1" customWidth="1"/>
    <col min="9" max="9" width="8.140625" bestFit="1" customWidth="1"/>
    <col min="10" max="10" width="12.85546875" bestFit="1" customWidth="1"/>
    <col min="11" max="11" width="11.28515625" customWidth="1"/>
    <col min="12" max="12" width="16.28515625" customWidth="1"/>
  </cols>
  <sheetData>
    <row r="1" spans="1:12" ht="15.75" x14ac:dyDescent="0.25">
      <c r="A1" s="1" t="s">
        <v>38</v>
      </c>
      <c r="B1" s="2"/>
      <c r="C1" s="2"/>
      <c r="D1" s="2"/>
      <c r="E1" s="2"/>
    </row>
    <row r="2" spans="1:12" x14ac:dyDescent="0.25">
      <c r="A2" s="3"/>
      <c r="B2" s="2"/>
      <c r="C2" s="2"/>
      <c r="D2" s="2"/>
      <c r="E2" s="2"/>
    </row>
    <row r="3" spans="1:12" x14ac:dyDescent="0.25">
      <c r="A3" s="4" t="s">
        <v>0</v>
      </c>
      <c r="B3" s="2"/>
      <c r="C3" s="2"/>
      <c r="D3" s="19" t="s">
        <v>54</v>
      </c>
      <c r="E3" s="20"/>
    </row>
    <row r="4" spans="1:12" x14ac:dyDescent="0.25">
      <c r="A4" s="5"/>
      <c r="B4" s="2"/>
      <c r="C4" s="2"/>
      <c r="D4" s="2"/>
      <c r="E4" s="2"/>
    </row>
    <row r="5" spans="1:12" x14ac:dyDescent="0.25">
      <c r="A5" s="6" t="s">
        <v>50</v>
      </c>
      <c r="B5" s="4"/>
      <c r="C5" s="4"/>
      <c r="D5" s="4"/>
      <c r="E5" s="4"/>
      <c r="F5" s="5"/>
      <c r="H5" s="6" t="s">
        <v>72</v>
      </c>
    </row>
    <row r="6" spans="1:12" ht="45" x14ac:dyDescent="0.25">
      <c r="A6" s="7" t="s">
        <v>1</v>
      </c>
      <c r="B6" s="7" t="s">
        <v>2</v>
      </c>
      <c r="C6" s="8" t="s">
        <v>52</v>
      </c>
      <c r="D6" s="8" t="s">
        <v>3</v>
      </c>
      <c r="E6" s="7" t="s">
        <v>4</v>
      </c>
      <c r="F6" s="7" t="s">
        <v>49</v>
      </c>
      <c r="H6" s="7" t="s">
        <v>51</v>
      </c>
      <c r="I6" s="8" t="s">
        <v>2</v>
      </c>
      <c r="J6" s="8" t="s">
        <v>71</v>
      </c>
      <c r="K6" s="8" t="s">
        <v>55</v>
      </c>
      <c r="L6" s="7" t="s">
        <v>4</v>
      </c>
    </row>
    <row r="7" spans="1:12" x14ac:dyDescent="0.25">
      <c r="A7" s="9" t="s">
        <v>63</v>
      </c>
      <c r="B7" s="11" t="s">
        <v>9</v>
      </c>
      <c r="C7" s="10"/>
      <c r="D7" s="11">
        <v>2</v>
      </c>
      <c r="E7" s="12">
        <f t="shared" ref="E7:E52" si="0">C7*D7</f>
        <v>0</v>
      </c>
      <c r="F7" s="21"/>
      <c r="H7" s="13" t="s">
        <v>56</v>
      </c>
      <c r="I7" s="11" t="s">
        <v>53</v>
      </c>
      <c r="J7" s="18">
        <v>0</v>
      </c>
      <c r="K7" s="11">
        <v>16</v>
      </c>
      <c r="L7" s="12">
        <f>J7*K7</f>
        <v>0</v>
      </c>
    </row>
    <row r="8" spans="1:12" x14ac:dyDescent="0.25">
      <c r="A8" s="9" t="s">
        <v>64</v>
      </c>
      <c r="B8" s="11" t="s">
        <v>5</v>
      </c>
      <c r="C8" s="10"/>
      <c r="D8" s="11">
        <v>2</v>
      </c>
      <c r="E8" s="12">
        <f t="shared" si="0"/>
        <v>0</v>
      </c>
      <c r="F8" s="21"/>
      <c r="H8" s="13" t="s">
        <v>58</v>
      </c>
      <c r="I8" s="11" t="s">
        <v>53</v>
      </c>
      <c r="J8" s="18">
        <v>0</v>
      </c>
      <c r="K8" s="34"/>
      <c r="L8" s="12">
        <f t="shared" ref="L8:L9" si="1">J8*K8</f>
        <v>0</v>
      </c>
    </row>
    <row r="9" spans="1:12" x14ac:dyDescent="0.25">
      <c r="A9" s="9" t="s">
        <v>62</v>
      </c>
      <c r="B9" s="11" t="s">
        <v>5</v>
      </c>
      <c r="C9" s="10"/>
      <c r="D9" s="11">
        <v>1</v>
      </c>
      <c r="E9" s="12">
        <f t="shared" si="0"/>
        <v>0</v>
      </c>
      <c r="F9" s="21"/>
      <c r="H9" s="13" t="s">
        <v>59</v>
      </c>
      <c r="I9" s="11" t="s">
        <v>53</v>
      </c>
      <c r="J9" s="18">
        <v>0</v>
      </c>
      <c r="K9" s="34"/>
      <c r="L9" s="12">
        <f t="shared" si="1"/>
        <v>0</v>
      </c>
    </row>
    <row r="10" spans="1:12" x14ac:dyDescent="0.25">
      <c r="A10" s="9" t="s">
        <v>65</v>
      </c>
      <c r="B10" s="11" t="s">
        <v>5</v>
      </c>
      <c r="C10" s="10"/>
      <c r="D10" s="11">
        <v>2</v>
      </c>
      <c r="E10" s="12">
        <f t="shared" si="0"/>
        <v>0</v>
      </c>
      <c r="F10" s="21"/>
      <c r="H10" s="23" t="s">
        <v>57</v>
      </c>
    </row>
    <row r="11" spans="1:12" x14ac:dyDescent="0.25">
      <c r="A11" s="9" t="s">
        <v>6</v>
      </c>
      <c r="B11" s="11" t="s">
        <v>5</v>
      </c>
      <c r="C11" s="10"/>
      <c r="D11" s="11">
        <v>20</v>
      </c>
      <c r="E11" s="12">
        <f t="shared" si="0"/>
        <v>0</v>
      </c>
      <c r="F11" s="21"/>
      <c r="H11" s="23" t="s">
        <v>70</v>
      </c>
    </row>
    <row r="12" spans="1:12" x14ac:dyDescent="0.25">
      <c r="A12" s="9" t="s">
        <v>7</v>
      </c>
      <c r="B12" s="11" t="s">
        <v>5</v>
      </c>
      <c r="C12" s="10"/>
      <c r="D12" s="11">
        <v>10</v>
      </c>
      <c r="E12" s="12">
        <f t="shared" si="0"/>
        <v>0</v>
      </c>
      <c r="F12" s="21"/>
    </row>
    <row r="13" spans="1:12" x14ac:dyDescent="0.25">
      <c r="A13" s="9" t="s">
        <v>8</v>
      </c>
      <c r="B13" s="11" t="s">
        <v>60</v>
      </c>
      <c r="C13" s="10"/>
      <c r="D13" s="11">
        <v>2</v>
      </c>
      <c r="E13" s="12">
        <f t="shared" si="0"/>
        <v>0</v>
      </c>
      <c r="F13" s="21"/>
    </row>
    <row r="14" spans="1:12" x14ac:dyDescent="0.25">
      <c r="A14" s="9" t="s">
        <v>43</v>
      </c>
      <c r="B14" s="11" t="s">
        <v>60</v>
      </c>
      <c r="C14" s="10"/>
      <c r="D14" s="11">
        <v>2</v>
      </c>
      <c r="E14" s="12">
        <f t="shared" si="0"/>
        <v>0</v>
      </c>
      <c r="F14" s="21"/>
    </row>
    <row r="15" spans="1:12" x14ac:dyDescent="0.25">
      <c r="A15" s="9" t="s">
        <v>10</v>
      </c>
      <c r="B15" s="11" t="s">
        <v>11</v>
      </c>
      <c r="C15" s="10"/>
      <c r="D15" s="11">
        <v>6</v>
      </c>
      <c r="E15" s="12">
        <f t="shared" si="0"/>
        <v>0</v>
      </c>
      <c r="F15" s="21"/>
    </row>
    <row r="16" spans="1:12" x14ac:dyDescent="0.25">
      <c r="A16" s="9" t="s">
        <v>12</v>
      </c>
      <c r="B16" s="11" t="s">
        <v>60</v>
      </c>
      <c r="C16" s="10"/>
      <c r="D16" s="11">
        <v>5</v>
      </c>
      <c r="E16" s="12">
        <f t="shared" si="0"/>
        <v>0</v>
      </c>
      <c r="F16" s="21"/>
    </row>
    <row r="17" spans="1:8" x14ac:dyDescent="0.25">
      <c r="A17" s="9" t="s">
        <v>13</v>
      </c>
      <c r="B17" s="11" t="s">
        <v>60</v>
      </c>
      <c r="C17" s="10"/>
      <c r="D17" s="11">
        <v>2</v>
      </c>
      <c r="E17" s="12">
        <f t="shared" si="0"/>
        <v>0</v>
      </c>
      <c r="F17" s="21"/>
      <c r="H17" s="23"/>
    </row>
    <row r="18" spans="1:8" x14ac:dyDescent="0.25">
      <c r="A18" s="9" t="s">
        <v>14</v>
      </c>
      <c r="B18" s="11" t="s">
        <v>60</v>
      </c>
      <c r="C18" s="10"/>
      <c r="D18" s="11">
        <v>2</v>
      </c>
      <c r="E18" s="12">
        <f t="shared" si="0"/>
        <v>0</v>
      </c>
      <c r="F18" s="21"/>
    </row>
    <row r="19" spans="1:8" x14ac:dyDescent="0.25">
      <c r="A19" s="9" t="s">
        <v>46</v>
      </c>
      <c r="B19" s="11" t="s">
        <v>5</v>
      </c>
      <c r="C19" s="10"/>
      <c r="D19" s="11">
        <v>10</v>
      </c>
      <c r="E19" s="12">
        <f t="shared" si="0"/>
        <v>0</v>
      </c>
      <c r="F19" s="21"/>
    </row>
    <row r="20" spans="1:8" x14ac:dyDescent="0.25">
      <c r="A20" s="9" t="s">
        <v>15</v>
      </c>
      <c r="B20" s="11" t="s">
        <v>5</v>
      </c>
      <c r="C20" s="10"/>
      <c r="D20" s="11">
        <v>36</v>
      </c>
      <c r="E20" s="12">
        <f t="shared" si="0"/>
        <v>0</v>
      </c>
      <c r="F20" s="21"/>
    </row>
    <row r="21" spans="1:8" x14ac:dyDescent="0.25">
      <c r="A21" s="9" t="s">
        <v>67</v>
      </c>
      <c r="B21" s="11" t="s">
        <v>60</v>
      </c>
      <c r="C21" s="10"/>
      <c r="D21" s="11">
        <v>5</v>
      </c>
      <c r="E21" s="12">
        <f t="shared" si="0"/>
        <v>0</v>
      </c>
      <c r="F21" s="21"/>
    </row>
    <row r="22" spans="1:8" x14ac:dyDescent="0.25">
      <c r="A22" s="9" t="s">
        <v>69</v>
      </c>
      <c r="B22" s="11" t="s">
        <v>9</v>
      </c>
      <c r="C22" s="10"/>
      <c r="D22" s="11">
        <v>4</v>
      </c>
      <c r="E22" s="12">
        <f t="shared" si="0"/>
        <v>0</v>
      </c>
      <c r="F22" s="21"/>
    </row>
    <row r="23" spans="1:8" x14ac:dyDescent="0.25">
      <c r="A23" s="9" t="s">
        <v>48</v>
      </c>
      <c r="B23" s="11" t="s">
        <v>5</v>
      </c>
      <c r="C23" s="10"/>
      <c r="D23" s="11">
        <v>1</v>
      </c>
      <c r="E23" s="12">
        <f t="shared" si="0"/>
        <v>0</v>
      </c>
      <c r="F23" s="21"/>
    </row>
    <row r="24" spans="1:8" x14ac:dyDescent="0.25">
      <c r="A24" s="9" t="s">
        <v>16</v>
      </c>
      <c r="B24" s="11" t="s">
        <v>5</v>
      </c>
      <c r="C24" s="10"/>
      <c r="D24" s="11">
        <v>2</v>
      </c>
      <c r="E24" s="12">
        <f t="shared" si="0"/>
        <v>0</v>
      </c>
      <c r="F24" s="21"/>
    </row>
    <row r="25" spans="1:8" x14ac:dyDescent="0.25">
      <c r="A25" s="9" t="s">
        <v>17</v>
      </c>
      <c r="B25" s="11" t="s">
        <v>9</v>
      </c>
      <c r="C25" s="10"/>
      <c r="D25" s="11">
        <v>2</v>
      </c>
      <c r="E25" s="12">
        <f t="shared" si="0"/>
        <v>0</v>
      </c>
      <c r="F25" s="21"/>
    </row>
    <row r="26" spans="1:8" x14ac:dyDescent="0.25">
      <c r="A26" s="9" t="s">
        <v>42</v>
      </c>
      <c r="B26" s="11" t="s">
        <v>5</v>
      </c>
      <c r="C26" s="10"/>
      <c r="D26" s="11">
        <v>6</v>
      </c>
      <c r="E26" s="12">
        <f t="shared" si="0"/>
        <v>0</v>
      </c>
      <c r="F26" s="21"/>
    </row>
    <row r="27" spans="1:8" x14ac:dyDescent="0.25">
      <c r="A27" s="9" t="s">
        <v>18</v>
      </c>
      <c r="B27" s="11" t="s">
        <v>5</v>
      </c>
      <c r="C27" s="10"/>
      <c r="D27" s="11">
        <v>1</v>
      </c>
      <c r="E27" s="12">
        <f t="shared" si="0"/>
        <v>0</v>
      </c>
      <c r="F27" s="21"/>
    </row>
    <row r="28" spans="1:8" x14ac:dyDescent="0.25">
      <c r="A28" s="9" t="s">
        <v>41</v>
      </c>
      <c r="B28" s="11" t="s">
        <v>5</v>
      </c>
      <c r="C28" s="10"/>
      <c r="D28" s="11">
        <v>12</v>
      </c>
      <c r="E28" s="12">
        <f t="shared" si="0"/>
        <v>0</v>
      </c>
      <c r="F28" s="21"/>
    </row>
    <row r="29" spans="1:8" x14ac:dyDescent="0.25">
      <c r="A29" s="9" t="s">
        <v>19</v>
      </c>
      <c r="B29" s="11" t="s">
        <v>5</v>
      </c>
      <c r="C29" s="10"/>
      <c r="D29" s="11">
        <v>2</v>
      </c>
      <c r="E29" s="12">
        <f t="shared" si="0"/>
        <v>0</v>
      </c>
      <c r="F29" s="21"/>
    </row>
    <row r="30" spans="1:8" x14ac:dyDescent="0.25">
      <c r="A30" s="9" t="s">
        <v>20</v>
      </c>
      <c r="B30" s="11" t="s">
        <v>5</v>
      </c>
      <c r="C30" s="10"/>
      <c r="D30" s="11">
        <v>1</v>
      </c>
      <c r="E30" s="12">
        <f t="shared" si="0"/>
        <v>0</v>
      </c>
      <c r="F30" s="21"/>
    </row>
    <row r="31" spans="1:8" x14ac:dyDescent="0.25">
      <c r="A31" s="9" t="s">
        <v>21</v>
      </c>
      <c r="B31" s="11" t="s">
        <v>9</v>
      </c>
      <c r="C31" s="10"/>
      <c r="D31" s="11">
        <v>1</v>
      </c>
      <c r="E31" s="12">
        <f t="shared" si="0"/>
        <v>0</v>
      </c>
      <c r="F31" s="21"/>
    </row>
    <row r="32" spans="1:8" x14ac:dyDescent="0.25">
      <c r="A32" s="9" t="s">
        <v>22</v>
      </c>
      <c r="B32" s="11" t="s">
        <v>5</v>
      </c>
      <c r="C32" s="10"/>
      <c r="D32" s="11">
        <v>1</v>
      </c>
      <c r="E32" s="12">
        <f t="shared" si="0"/>
        <v>0</v>
      </c>
      <c r="F32" s="21"/>
    </row>
    <row r="33" spans="1:6" x14ac:dyDescent="0.25">
      <c r="A33" s="9" t="s">
        <v>23</v>
      </c>
      <c r="B33" s="11" t="s">
        <v>5</v>
      </c>
      <c r="C33" s="10"/>
      <c r="D33" s="11">
        <v>40</v>
      </c>
      <c r="E33" s="12">
        <f t="shared" si="0"/>
        <v>0</v>
      </c>
      <c r="F33" s="21"/>
    </row>
    <row r="34" spans="1:6" x14ac:dyDescent="0.25">
      <c r="A34" s="9" t="s">
        <v>24</v>
      </c>
      <c r="B34" s="11" t="s">
        <v>5</v>
      </c>
      <c r="C34" s="10"/>
      <c r="D34" s="11">
        <v>20</v>
      </c>
      <c r="E34" s="12">
        <f t="shared" si="0"/>
        <v>0</v>
      </c>
      <c r="F34" s="21"/>
    </row>
    <row r="35" spans="1:6" x14ac:dyDescent="0.25">
      <c r="A35" s="9" t="s">
        <v>25</v>
      </c>
      <c r="B35" s="11" t="s">
        <v>11</v>
      </c>
      <c r="C35" s="10"/>
      <c r="D35" s="11">
        <v>40</v>
      </c>
      <c r="E35" s="12">
        <f t="shared" si="0"/>
        <v>0</v>
      </c>
      <c r="F35" s="21"/>
    </row>
    <row r="36" spans="1:6" x14ac:dyDescent="0.25">
      <c r="A36" s="9" t="s">
        <v>47</v>
      </c>
      <c r="B36" s="11" t="s">
        <v>5</v>
      </c>
      <c r="C36" s="10"/>
      <c r="D36" s="11">
        <v>2</v>
      </c>
      <c r="E36" s="12">
        <f t="shared" si="0"/>
        <v>0</v>
      </c>
      <c r="F36" s="21"/>
    </row>
    <row r="37" spans="1:6" x14ac:dyDescent="0.25">
      <c r="A37" s="9" t="s">
        <v>26</v>
      </c>
      <c r="B37" s="11" t="s">
        <v>5</v>
      </c>
      <c r="C37" s="10"/>
      <c r="D37" s="11">
        <v>1</v>
      </c>
      <c r="E37" s="12">
        <f t="shared" si="0"/>
        <v>0</v>
      </c>
      <c r="F37" s="21"/>
    </row>
    <row r="38" spans="1:6" x14ac:dyDescent="0.25">
      <c r="A38" s="9" t="s">
        <v>27</v>
      </c>
      <c r="B38" s="11" t="s">
        <v>60</v>
      </c>
      <c r="C38" s="10"/>
      <c r="D38" s="11">
        <v>2</v>
      </c>
      <c r="E38" s="12">
        <f t="shared" si="0"/>
        <v>0</v>
      </c>
      <c r="F38" s="21"/>
    </row>
    <row r="39" spans="1:6" x14ac:dyDescent="0.25">
      <c r="A39" s="9" t="s">
        <v>45</v>
      </c>
      <c r="B39" s="11" t="s">
        <v>5</v>
      </c>
      <c r="C39" s="10"/>
      <c r="D39" s="11">
        <v>10</v>
      </c>
      <c r="E39" s="12">
        <f t="shared" si="0"/>
        <v>0</v>
      </c>
      <c r="F39" s="21"/>
    </row>
    <row r="40" spans="1:6" x14ac:dyDescent="0.25">
      <c r="A40" s="9" t="s">
        <v>28</v>
      </c>
      <c r="B40" s="11" t="s">
        <v>5</v>
      </c>
      <c r="C40" s="10"/>
      <c r="D40" s="11">
        <v>40</v>
      </c>
      <c r="E40" s="12">
        <f t="shared" si="0"/>
        <v>0</v>
      </c>
      <c r="F40" s="21"/>
    </row>
    <row r="41" spans="1:6" x14ac:dyDescent="0.25">
      <c r="A41" s="9" t="s">
        <v>61</v>
      </c>
      <c r="B41" s="11" t="s">
        <v>60</v>
      </c>
      <c r="C41" s="10"/>
      <c r="D41" s="11">
        <v>10</v>
      </c>
      <c r="E41" s="12">
        <f t="shared" si="0"/>
        <v>0</v>
      </c>
      <c r="F41" s="21"/>
    </row>
    <row r="42" spans="1:6" x14ac:dyDescent="0.25">
      <c r="A42" s="9" t="s">
        <v>44</v>
      </c>
      <c r="B42" s="11" t="s">
        <v>5</v>
      </c>
      <c r="C42" s="10"/>
      <c r="D42" s="11">
        <v>20</v>
      </c>
      <c r="E42" s="12">
        <f t="shared" si="0"/>
        <v>0</v>
      </c>
      <c r="F42" s="21"/>
    </row>
    <row r="43" spans="1:6" x14ac:dyDescent="0.25">
      <c r="A43" s="9" t="s">
        <v>39</v>
      </c>
      <c r="B43" s="11" t="s">
        <v>5</v>
      </c>
      <c r="C43" s="10"/>
      <c r="D43" s="11">
        <v>5</v>
      </c>
      <c r="E43" s="12">
        <f t="shared" si="0"/>
        <v>0</v>
      </c>
      <c r="F43" s="21"/>
    </row>
    <row r="44" spans="1:6" x14ac:dyDescent="0.25">
      <c r="A44" s="9" t="s">
        <v>31</v>
      </c>
      <c r="B44" s="11" t="s">
        <v>32</v>
      </c>
      <c r="C44" s="10"/>
      <c r="D44" s="11">
        <v>20</v>
      </c>
      <c r="E44" s="12">
        <f t="shared" si="0"/>
        <v>0</v>
      </c>
      <c r="F44" s="21"/>
    </row>
    <row r="45" spans="1:6" x14ac:dyDescent="0.25">
      <c r="A45" s="13" t="s">
        <v>66</v>
      </c>
      <c r="B45" s="11" t="s">
        <v>32</v>
      </c>
      <c r="C45" s="10"/>
      <c r="D45" s="11">
        <v>10</v>
      </c>
      <c r="E45" s="12">
        <f t="shared" si="0"/>
        <v>0</v>
      </c>
      <c r="F45" s="21"/>
    </row>
    <row r="46" spans="1:6" x14ac:dyDescent="0.25">
      <c r="A46" s="9" t="s">
        <v>29</v>
      </c>
      <c r="B46" s="11" t="s">
        <v>5</v>
      </c>
      <c r="C46" s="10"/>
      <c r="D46" s="11">
        <v>8</v>
      </c>
      <c r="E46" s="12">
        <f t="shared" si="0"/>
        <v>0</v>
      </c>
      <c r="F46" s="21"/>
    </row>
    <row r="47" spans="1:6" x14ac:dyDescent="0.25">
      <c r="A47" s="9" t="s">
        <v>68</v>
      </c>
      <c r="B47" s="11" t="s">
        <v>60</v>
      </c>
      <c r="C47" s="10"/>
      <c r="D47" s="11">
        <v>1</v>
      </c>
      <c r="E47" s="12">
        <f t="shared" si="0"/>
        <v>0</v>
      </c>
      <c r="F47" s="21"/>
    </row>
    <row r="48" spans="1:6" x14ac:dyDescent="0.25">
      <c r="A48" s="9" t="s">
        <v>40</v>
      </c>
      <c r="B48" s="11" t="s">
        <v>5</v>
      </c>
      <c r="C48" s="10"/>
      <c r="D48" s="11">
        <v>4</v>
      </c>
      <c r="E48" s="12">
        <f t="shared" si="0"/>
        <v>0</v>
      </c>
      <c r="F48" s="21"/>
    </row>
    <row r="49" spans="1:6" x14ac:dyDescent="0.25">
      <c r="A49" s="9" t="s">
        <v>30</v>
      </c>
      <c r="B49" s="11" t="s">
        <v>60</v>
      </c>
      <c r="C49" s="10"/>
      <c r="D49" s="11">
        <v>2</v>
      </c>
      <c r="E49" s="12">
        <f t="shared" si="0"/>
        <v>0</v>
      </c>
      <c r="F49" s="21"/>
    </row>
    <row r="50" spans="1:6" x14ac:dyDescent="0.25">
      <c r="A50" s="32" t="s">
        <v>33</v>
      </c>
      <c r="B50" s="11"/>
      <c r="C50" s="30">
        <v>0</v>
      </c>
      <c r="D50" s="9"/>
      <c r="E50" s="12">
        <f t="shared" si="0"/>
        <v>0</v>
      </c>
      <c r="F50" s="33"/>
    </row>
    <row r="51" spans="1:6" x14ac:dyDescent="0.25">
      <c r="A51" s="32" t="s">
        <v>33</v>
      </c>
      <c r="B51" s="11"/>
      <c r="C51" s="30">
        <v>0</v>
      </c>
      <c r="D51" s="9"/>
      <c r="E51" s="12">
        <f t="shared" si="0"/>
        <v>0</v>
      </c>
      <c r="F51" s="33"/>
    </row>
    <row r="52" spans="1:6" x14ac:dyDescent="0.25">
      <c r="A52" s="32" t="s">
        <v>33</v>
      </c>
      <c r="B52" s="22"/>
      <c r="C52" s="31">
        <v>0</v>
      </c>
      <c r="D52" s="22"/>
      <c r="E52" s="12">
        <f t="shared" si="0"/>
        <v>0</v>
      </c>
      <c r="F52" s="33"/>
    </row>
    <row r="53" spans="1:6" x14ac:dyDescent="0.25">
      <c r="A53" s="24" t="s">
        <v>34</v>
      </c>
      <c r="B53" s="25"/>
      <c r="C53" s="25"/>
      <c r="D53" s="26"/>
      <c r="E53" s="14">
        <f>SUM(E7:E52)+L7</f>
        <v>0</v>
      </c>
      <c r="F53" s="5"/>
    </row>
    <row r="54" spans="1:6" x14ac:dyDescent="0.25">
      <c r="A54" s="24" t="s">
        <v>35</v>
      </c>
      <c r="B54" s="25"/>
      <c r="C54" s="25"/>
      <c r="D54" s="26"/>
      <c r="E54" s="15">
        <v>0</v>
      </c>
      <c r="F54" s="5"/>
    </row>
    <row r="55" spans="1:6" x14ac:dyDescent="0.25">
      <c r="A55" s="24" t="s">
        <v>36</v>
      </c>
      <c r="B55" s="25"/>
      <c r="C55" s="25"/>
      <c r="D55" s="26"/>
      <c r="E55" s="16">
        <v>0</v>
      </c>
      <c r="F55" s="5"/>
    </row>
    <row r="56" spans="1:6" ht="15.75" thickBot="1" x14ac:dyDescent="0.3">
      <c r="A56" s="27" t="s">
        <v>37</v>
      </c>
      <c r="B56" s="28"/>
      <c r="C56" s="28"/>
      <c r="D56" s="29"/>
      <c r="E56" s="17">
        <f>E53+E54+E55+L9+L8+L7</f>
        <v>0</v>
      </c>
      <c r="F56" s="5"/>
    </row>
    <row r="57" spans="1:6" ht="15.75" thickTop="1" x14ac:dyDescent="0.25"/>
    <row r="59" spans="1:6" x14ac:dyDescent="0.25">
      <c r="F59" s="5"/>
    </row>
    <row r="60" spans="1:6" x14ac:dyDescent="0.25">
      <c r="F60" s="5"/>
    </row>
    <row r="61" spans="1:6" x14ac:dyDescent="0.25">
      <c r="F61" s="5"/>
    </row>
    <row r="62" spans="1:6" x14ac:dyDescent="0.25">
      <c r="F62" s="5"/>
    </row>
  </sheetData>
  <sheetProtection algorithmName="SHA-512" hashValue="8Csx/L+U1/V0Qc0q2mX5uNB2YDex8LBJqKqN/tFp/FKq4qYphpncSPz7P3eLCCeHGUxcDsJc17IbEjqmGY6h5Q==" saltValue="xKRGgI/743a+idgr3ZjarQ==" spinCount="100000" sheet="1" selectLockedCells="1"/>
  <mergeCells count="4">
    <mergeCell ref="A53:D53"/>
    <mergeCell ref="A54:D54"/>
    <mergeCell ref="A55:D55"/>
    <mergeCell ref="A56:D5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Company>RDN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Tanner, Travis</dc:creator>
  <cp:lastModifiedBy>Tanner, Travis</cp:lastModifiedBy>
  <dcterms:created xsi:type="dcterms:W3CDTF">2022-06-29T15:11:56Z</dcterms:created>
  <dcterms:modified xsi:type="dcterms:W3CDTF">2022-07-21T16:11:59Z</dcterms:modified>
</cp:coreProperties>
</file>