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15" yWindow="-270" windowWidth="20730" windowHeight="11160"/>
  </bookViews>
  <sheets>
    <sheet name="Sheet1" sheetId="1" r:id="rId1"/>
  </sheets>
  <definedNames>
    <definedName name="_xlnm.Print_Area" localSheetId="0">Sheet1!$A$1:$G$67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5" i="1" l="1"/>
  <c r="G56" i="1"/>
  <c r="G57" i="1"/>
  <c r="G58" i="1"/>
  <c r="G59" i="1"/>
  <c r="G28" i="1"/>
  <c r="G29" i="1"/>
  <c r="G30" i="1"/>
  <c r="G31" i="1"/>
  <c r="G26" i="1"/>
  <c r="G11" i="1"/>
  <c r="G12" i="1"/>
  <c r="G13" i="1"/>
  <c r="G14" i="1"/>
  <c r="G15" i="1"/>
  <c r="G16" i="1"/>
  <c r="G17" i="1"/>
  <c r="G18" i="1"/>
  <c r="G19" i="1"/>
  <c r="G20" i="1"/>
  <c r="G9" i="1"/>
  <c r="B27" i="1" l="1"/>
  <c r="B28" i="1" s="1"/>
  <c r="B29" i="1" s="1"/>
  <c r="B30" i="1" s="1"/>
  <c r="B31" i="1" s="1"/>
  <c r="G45" i="1" l="1"/>
  <c r="B45" i="1"/>
  <c r="B46" i="1" s="1"/>
  <c r="B47" i="1" s="1"/>
  <c r="G10" i="1" l="1"/>
  <c r="G22" i="1" s="1"/>
  <c r="B10" i="1" l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G46" i="1" l="1"/>
  <c r="G53" i="1"/>
  <c r="G61" i="1" l="1"/>
  <c r="G27" i="1"/>
  <c r="G33" i="1" s="1"/>
  <c r="G38" i="1"/>
  <c r="G37" i="1"/>
  <c r="G40" i="1" s="1"/>
  <c r="G44" i="1"/>
  <c r="G49" i="1" s="1"/>
  <c r="G47" i="1"/>
  <c r="G54" i="1"/>
  <c r="G63" i="1" l="1"/>
  <c r="B54" i="1"/>
  <c r="B55" i="1" s="1"/>
  <c r="B56" i="1" s="1"/>
  <c r="B57" i="1" s="1"/>
  <c r="B58" i="1" s="1"/>
  <c r="B59" i="1" s="1"/>
  <c r="B38" i="1"/>
  <c r="G64" i="1" l="1"/>
  <c r="G66" i="1" s="1"/>
</calcChain>
</file>

<file path=xl/sharedStrings.xml><?xml version="1.0" encoding="utf-8"?>
<sst xmlns="http://schemas.openxmlformats.org/spreadsheetml/2006/main" count="114" uniqueCount="56">
  <si>
    <t>A</t>
  </si>
  <si>
    <t>Site Work</t>
  </si>
  <si>
    <t>ITEM</t>
  </si>
  <si>
    <t>DESCRIPTION</t>
  </si>
  <si>
    <t>UNIT</t>
  </si>
  <si>
    <t>QTY</t>
  </si>
  <si>
    <t>UNIT COST</t>
  </si>
  <si>
    <t>ITEM COST</t>
  </si>
  <si>
    <t>clearing and grubbing - preserve existing trees</t>
  </si>
  <si>
    <t>sq.m.</t>
  </si>
  <si>
    <t>l.m.</t>
  </si>
  <si>
    <t>cub.m.</t>
  </si>
  <si>
    <t>excavation for play piece footings, assume 1 cub.m. each</t>
  </si>
  <si>
    <t>excavation for swales, assume 200 mm depth</t>
  </si>
  <si>
    <t>trucking costs for organic material disposal</t>
  </si>
  <si>
    <t>allow.</t>
  </si>
  <si>
    <t>SUBTOTAL</t>
  </si>
  <si>
    <t>Surfacing Materials</t>
  </si>
  <si>
    <t>boulders, asume 1.0-1.2 m dia., no fractured edges</t>
  </si>
  <si>
    <t>each</t>
  </si>
  <si>
    <t>Furnishings</t>
  </si>
  <si>
    <t>page wire on existing 4' fence, assume 4" square wire</t>
  </si>
  <si>
    <t>Planting</t>
  </si>
  <si>
    <t>bark mulch, 75 mm depth</t>
  </si>
  <si>
    <t>trucking costs for growing medium</t>
  </si>
  <si>
    <t>log edging, assume 0.4 m dia logs, flat sawn top with hatch marks for tread</t>
  </si>
  <si>
    <t>2 x 8 timber edging (on end), secure with rebar</t>
  </si>
  <si>
    <t>Play Equipment</t>
  </si>
  <si>
    <t>bike rack on concrete pad</t>
  </si>
  <si>
    <t>garbage can (Haul-All, Hid-a-Bag-1 OR APPROVED SIMILAR)</t>
  </si>
  <si>
    <t>growing medium, riparian area at 300 mm depth</t>
  </si>
  <si>
    <t>Stone Lake Drive Community Park</t>
  </si>
  <si>
    <t>Concept Plan - Natural Play Space Project</t>
  </si>
  <si>
    <r>
      <t>D R A F T -</t>
    </r>
    <r>
      <rPr>
        <b/>
        <sz val="11"/>
        <color rgb="FFFF0000"/>
        <rFont val="Calibri"/>
        <family val="2"/>
        <scheme val="minor"/>
      </rPr>
      <t xml:space="preserve"> ALL QUANTITIES ARE APPROXIMATE </t>
    </r>
    <r>
      <rPr>
        <sz val="11"/>
        <color rgb="FFFF0000"/>
        <rFont val="Calibri"/>
        <family val="2"/>
        <scheme val="minor"/>
      </rPr>
      <t>AND WILL BE FINALIZED THROUGH THE DESIGN-BUILD PROCESS</t>
    </r>
  </si>
  <si>
    <t>Lump Sum Cost Estimating Bid Sheet</t>
  </si>
  <si>
    <t>concrete pad for bench (RDN to supply bench)</t>
  </si>
  <si>
    <t>excavation for safety surfacing, 100 mm depth</t>
  </si>
  <si>
    <t>excavation for new trail, 150 mm depth</t>
  </si>
  <si>
    <t>excavation for resurfacing existing trail, 50 mm depth</t>
  </si>
  <si>
    <t>compacted granular base for safety surfacing, 100 mm depth</t>
  </si>
  <si>
    <t xml:space="preserve">safety surfacing, wood fibre system at 300 mm depth  </t>
  </si>
  <si>
    <t>compacted granular base for new trail, 100 mm depth</t>
  </si>
  <si>
    <t>compacted trail surfacing, 50 mm depth 1/4" minus with fines (cartpath)</t>
  </si>
  <si>
    <t>grass seed, drought tolerant low mow variety for this region, overseed disturbed</t>
  </si>
  <si>
    <t>excavation for 5 tree pits, 0.5 cub.m. each</t>
  </si>
  <si>
    <t>growing medium, shade trees at 0.5 cub.m. each</t>
  </si>
  <si>
    <t>lawn basin, 600mm diametre</t>
  </si>
  <si>
    <t>culvert with sandbag headwall (200 mm diametre BOSS 2000)</t>
  </si>
  <si>
    <t>wooden play feature (Kinsol Play Ducks, OR APPROVED ALTERNATE)</t>
  </si>
  <si>
    <t>tunnel feature (Kinsol Play, call Nitasha Gill 1-250-588-8770, OR APPROVED SIMILAR)</t>
  </si>
  <si>
    <t>riparian buffer, 1 gal. pots (see plant list for species)</t>
  </si>
  <si>
    <t>shade trees, 5 gal. pots (see plant list for species)</t>
  </si>
  <si>
    <t>log seat wall, bark removed, place logs on end, stagger tops</t>
  </si>
  <si>
    <t>TOTAL</t>
  </si>
  <si>
    <t>20% CONTINGENCY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</si>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</sst>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lightDown">
        <fgColor theme="0" tint="-0.24994659260841701"/>
        <bgColor indexed="65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5" fontId="0" fillId="0" borderId="0" xfId="0" applyNumberForma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164" fontId="0" fillId="0" borderId="0" xfId="0" applyNumberForma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0" fontId="2" fillId="0" borderId="0" xfId="0" applyFont="1" applyAlignment="1">
      <alignment horizontal="right" vertical="center" inden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right" vertical="center"/>
    </xf>
    <xf numFmtId="0" fontId="0" fillId="0" borderId="5" xfId="0" quotePrefix="1" applyBorder="1" applyAlignment="1">
      <alignment horizontal="left" vertical="center" inden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right" vertical="center"/>
    </xf>
    <xf numFmtId="0" fontId="0" fillId="3" borderId="0" xfId="0" applyFill="1" applyBorder="1" applyAlignment="1">
      <alignment horizontal="right" vertical="center"/>
    </xf>
    <xf numFmtId="0" fontId="0" fillId="0" borderId="5" xfId="0" applyBorder="1" applyAlignment="1">
      <alignment horizontal="left" vertical="center" indent="1"/>
    </xf>
    <xf numFmtId="0" fontId="0" fillId="0" borderId="5" xfId="0" applyFill="1" applyBorder="1" applyAlignment="1">
      <alignment horizontal="center" vertical="center"/>
    </xf>
    <xf numFmtId="0" fontId="0" fillId="0" borderId="0" xfId="0" applyFont="1" applyAlignment="1">
      <alignment horizontal="right" vertical="center" indent="1"/>
    </xf>
    <xf numFmtId="164" fontId="0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2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workbookViewId="0">
      <selection activeCell="F9" sqref="F9"/>
    </sheetView>
  </sheetViews>
  <sheetFormatPr defaultRowHeight="15" x14ac:dyDescent="0.25"/>
  <cols>
    <col min="1" max="1" width="5.7109375" style="1" customWidth="1"/>
    <col min="2" max="2" width="10.7109375" style="11" customWidth="1"/>
    <col min="3" max="3" width="75.7109375" style="2" customWidth="1"/>
    <col min="4" max="5" width="10.7109375" style="3" customWidth="1"/>
    <col min="6" max="6" width="15.7109375" style="15" customWidth="1"/>
    <col min="7" max="7" width="15.7109375" style="4" customWidth="1"/>
    <col min="8" max="8" width="10.140625" bestFit="1" customWidth="1"/>
  </cols>
  <sheetData>
    <row r="1" spans="1:7" x14ac:dyDescent="0.25">
      <c r="B1" s="11" t="s">
        <v>31</v>
      </c>
    </row>
    <row r="2" spans="1:7" x14ac:dyDescent="0.25">
      <c r="B2" s="11" t="s">
        <v>32</v>
      </c>
    </row>
    <row r="3" spans="1:7" x14ac:dyDescent="0.25">
      <c r="B3" s="12" t="s">
        <v>34</v>
      </c>
    </row>
    <row r="4" spans="1:7" x14ac:dyDescent="0.25">
      <c r="B4" s="5">
        <v>43774</v>
      </c>
      <c r="C4" s="7" t="s">
        <v>33</v>
      </c>
    </row>
    <row r="5" spans="1:7" ht="6.75" customHeight="1" x14ac:dyDescent="0.25"/>
    <row r="6" spans="1:7" ht="15.75" thickBot="1" x14ac:dyDescent="0.3">
      <c r="B6" s="13"/>
      <c r="C6" s="6"/>
      <c r="D6" s="9"/>
      <c r="E6" s="9"/>
      <c r="F6" s="16"/>
      <c r="G6" s="10"/>
    </row>
    <row r="7" spans="1:7" ht="21" customHeight="1" thickBot="1" x14ac:dyDescent="0.3">
      <c r="A7" s="21" t="s">
        <v>0</v>
      </c>
      <c r="B7" s="22"/>
      <c r="C7" s="23" t="s">
        <v>1</v>
      </c>
      <c r="D7" s="22"/>
      <c r="E7" s="22"/>
      <c r="F7" s="24"/>
      <c r="G7" s="25"/>
    </row>
    <row r="8" spans="1:7" x14ac:dyDescent="0.25">
      <c r="B8" s="9" t="s">
        <v>2</v>
      </c>
      <c r="C8" s="8" t="s">
        <v>3</v>
      </c>
      <c r="D8" s="9" t="s">
        <v>4</v>
      </c>
      <c r="E8" s="9" t="s">
        <v>5</v>
      </c>
      <c r="F8" s="16" t="s">
        <v>6</v>
      </c>
      <c r="G8" s="10" t="s">
        <v>7</v>
      </c>
    </row>
    <row r="9" spans="1:7" x14ac:dyDescent="0.25">
      <c r="B9" s="26">
        <v>1</v>
      </c>
      <c r="C9" s="36" t="s">
        <v>8</v>
      </c>
      <c r="D9" s="27" t="s">
        <v>9</v>
      </c>
      <c r="E9" s="27">
        <v>240</v>
      </c>
      <c r="F9" s="28"/>
      <c r="G9" s="28">
        <f>E9*F9</f>
        <v>0</v>
      </c>
    </row>
    <row r="10" spans="1:7" x14ac:dyDescent="0.25">
      <c r="B10" s="26">
        <f>B9+1</f>
        <v>2</v>
      </c>
      <c r="C10" s="36" t="s">
        <v>47</v>
      </c>
      <c r="D10" s="27" t="s">
        <v>10</v>
      </c>
      <c r="E10" s="27">
        <v>10</v>
      </c>
      <c r="F10" s="28"/>
      <c r="G10" s="28">
        <f t="shared" ref="G10:G20" si="0">E10*F10</f>
        <v>0</v>
      </c>
    </row>
    <row r="11" spans="1:7" x14ac:dyDescent="0.25">
      <c r="B11" s="26">
        <f>B10+1</f>
        <v>3</v>
      </c>
      <c r="C11" s="36" t="s">
        <v>36</v>
      </c>
      <c r="D11" s="27" t="s">
        <v>11</v>
      </c>
      <c r="E11" s="27">
        <v>7.5</v>
      </c>
      <c r="F11" s="28"/>
      <c r="G11" s="28">
        <f t="shared" si="0"/>
        <v>0</v>
      </c>
    </row>
    <row r="12" spans="1:7" x14ac:dyDescent="0.25">
      <c r="B12" s="26">
        <f t="shared" ref="B12:B20" si="1">B11+1</f>
        <v>4</v>
      </c>
      <c r="C12" s="36" t="s">
        <v>37</v>
      </c>
      <c r="D12" s="27" t="s">
        <v>11</v>
      </c>
      <c r="E12" s="27">
        <v>5</v>
      </c>
      <c r="F12" s="28"/>
      <c r="G12" s="28">
        <f t="shared" si="0"/>
        <v>0</v>
      </c>
    </row>
    <row r="13" spans="1:7" x14ac:dyDescent="0.25">
      <c r="B13" s="26">
        <f t="shared" si="1"/>
        <v>5</v>
      </c>
      <c r="C13" s="36" t="s">
        <v>38</v>
      </c>
      <c r="D13" s="27" t="s">
        <v>11</v>
      </c>
      <c r="E13" s="27">
        <v>3</v>
      </c>
      <c r="F13" s="28"/>
      <c r="G13" s="28">
        <f t="shared" si="0"/>
        <v>0</v>
      </c>
    </row>
    <row r="14" spans="1:7" x14ac:dyDescent="0.25">
      <c r="B14" s="26">
        <f t="shared" si="1"/>
        <v>6</v>
      </c>
      <c r="C14" s="36" t="s">
        <v>44</v>
      </c>
      <c r="D14" s="27" t="s">
        <v>11</v>
      </c>
      <c r="E14" s="27">
        <v>2.5</v>
      </c>
      <c r="F14" s="28"/>
      <c r="G14" s="28">
        <f t="shared" si="0"/>
        <v>0</v>
      </c>
    </row>
    <row r="15" spans="1:7" x14ac:dyDescent="0.25">
      <c r="B15" s="26">
        <f t="shared" si="1"/>
        <v>7</v>
      </c>
      <c r="C15" s="36" t="s">
        <v>12</v>
      </c>
      <c r="D15" s="27" t="s">
        <v>11</v>
      </c>
      <c r="E15" s="27">
        <v>4</v>
      </c>
      <c r="F15" s="28"/>
      <c r="G15" s="28">
        <f t="shared" si="0"/>
        <v>0</v>
      </c>
    </row>
    <row r="16" spans="1:7" x14ac:dyDescent="0.25">
      <c r="B16" s="26">
        <f t="shared" si="1"/>
        <v>8</v>
      </c>
      <c r="C16" s="36" t="s">
        <v>25</v>
      </c>
      <c r="D16" s="27" t="s">
        <v>10</v>
      </c>
      <c r="E16" s="27">
        <v>20</v>
      </c>
      <c r="F16" s="28"/>
      <c r="G16" s="28">
        <f t="shared" si="0"/>
        <v>0</v>
      </c>
    </row>
    <row r="17" spans="1:7" x14ac:dyDescent="0.25">
      <c r="B17" s="26">
        <f t="shared" si="1"/>
        <v>9</v>
      </c>
      <c r="C17" s="36" t="s">
        <v>52</v>
      </c>
      <c r="D17" s="27" t="s">
        <v>10</v>
      </c>
      <c r="E17" s="27">
        <v>6.5</v>
      </c>
      <c r="F17" s="28"/>
      <c r="G17" s="28">
        <f t="shared" si="0"/>
        <v>0</v>
      </c>
    </row>
    <row r="18" spans="1:7" x14ac:dyDescent="0.25">
      <c r="B18" s="26">
        <f t="shared" si="1"/>
        <v>10</v>
      </c>
      <c r="C18" s="36" t="s">
        <v>13</v>
      </c>
      <c r="D18" s="27" t="s">
        <v>11</v>
      </c>
      <c r="E18" s="27">
        <v>12</v>
      </c>
      <c r="F18" s="28"/>
      <c r="G18" s="28">
        <f t="shared" si="0"/>
        <v>0</v>
      </c>
    </row>
    <row r="19" spans="1:7" x14ac:dyDescent="0.25">
      <c r="B19" s="26">
        <f t="shared" si="1"/>
        <v>11</v>
      </c>
      <c r="C19" s="36" t="s">
        <v>46</v>
      </c>
      <c r="D19" s="27" t="s">
        <v>19</v>
      </c>
      <c r="E19" s="27">
        <v>2</v>
      </c>
      <c r="F19" s="28"/>
      <c r="G19" s="28">
        <f t="shared" si="0"/>
        <v>0</v>
      </c>
    </row>
    <row r="20" spans="1:7" x14ac:dyDescent="0.25">
      <c r="B20" s="26">
        <f t="shared" si="1"/>
        <v>12</v>
      </c>
      <c r="C20" s="36" t="s">
        <v>14</v>
      </c>
      <c r="D20" s="27" t="s">
        <v>15</v>
      </c>
      <c r="E20" s="27">
        <v>1</v>
      </c>
      <c r="F20" s="28"/>
      <c r="G20" s="28">
        <f t="shared" si="0"/>
        <v>0</v>
      </c>
    </row>
    <row r="21" spans="1:7" ht="6.75" customHeight="1" thickBot="1" x14ac:dyDescent="0.3">
      <c r="B21" s="4"/>
      <c r="C21" s="14"/>
      <c r="G21" s="17"/>
    </row>
    <row r="22" spans="1:7" ht="15.75" thickTop="1" x14ac:dyDescent="0.25">
      <c r="B22" s="4"/>
      <c r="C22" s="18" t="s">
        <v>16</v>
      </c>
      <c r="D22" s="19"/>
      <c r="E22" s="19"/>
      <c r="F22" s="20"/>
      <c r="G22" s="20">
        <f>SUM(G9:G20)</f>
        <v>0</v>
      </c>
    </row>
    <row r="23" spans="1:7" ht="6.75" customHeight="1" thickBot="1" x14ac:dyDescent="0.3"/>
    <row r="24" spans="1:7" ht="20.25" customHeight="1" thickBot="1" x14ac:dyDescent="0.3">
      <c r="A24" s="21" t="s">
        <v>0</v>
      </c>
      <c r="B24" s="22"/>
      <c r="C24" s="23" t="s">
        <v>17</v>
      </c>
      <c r="D24" s="22"/>
      <c r="E24" s="22"/>
      <c r="F24" s="24"/>
      <c r="G24" s="25"/>
    </row>
    <row r="25" spans="1:7" x14ac:dyDescent="0.25">
      <c r="B25" s="9" t="s">
        <v>2</v>
      </c>
      <c r="C25" s="8" t="s">
        <v>3</v>
      </c>
      <c r="D25" s="9" t="s">
        <v>4</v>
      </c>
      <c r="E25" s="9" t="s">
        <v>5</v>
      </c>
      <c r="F25" s="16" t="s">
        <v>6</v>
      </c>
      <c r="G25" s="10" t="s">
        <v>7</v>
      </c>
    </row>
    <row r="26" spans="1:7" x14ac:dyDescent="0.25">
      <c r="B26" s="26">
        <v>13</v>
      </c>
      <c r="C26" s="36" t="s">
        <v>39</v>
      </c>
      <c r="D26" s="27" t="s">
        <v>11</v>
      </c>
      <c r="E26" s="27">
        <v>7.5</v>
      </c>
      <c r="F26" s="28"/>
      <c r="G26" s="28">
        <f>E26*F26</f>
        <v>0</v>
      </c>
    </row>
    <row r="27" spans="1:7" x14ac:dyDescent="0.25">
      <c r="B27" s="26">
        <f t="shared" ref="B27:B31" si="2">B26+1</f>
        <v>14</v>
      </c>
      <c r="C27" s="36" t="s">
        <v>40</v>
      </c>
      <c r="D27" s="27" t="s">
        <v>11</v>
      </c>
      <c r="E27" s="27">
        <v>22.5</v>
      </c>
      <c r="F27" s="28"/>
      <c r="G27" s="28">
        <f t="shared" ref="G27:G31" si="3">E27*F27</f>
        <v>0</v>
      </c>
    </row>
    <row r="28" spans="1:7" x14ac:dyDescent="0.25">
      <c r="B28" s="26">
        <f t="shared" si="2"/>
        <v>15</v>
      </c>
      <c r="C28" s="36" t="s">
        <v>41</v>
      </c>
      <c r="D28" s="27" t="s">
        <v>11</v>
      </c>
      <c r="E28" s="27">
        <v>3.5</v>
      </c>
      <c r="F28" s="28"/>
      <c r="G28" s="28">
        <f t="shared" si="3"/>
        <v>0</v>
      </c>
    </row>
    <row r="29" spans="1:7" x14ac:dyDescent="0.25">
      <c r="B29" s="26">
        <f t="shared" si="2"/>
        <v>16</v>
      </c>
      <c r="C29" s="36" t="s">
        <v>42</v>
      </c>
      <c r="D29" s="27" t="s">
        <v>11</v>
      </c>
      <c r="E29" s="27">
        <v>3</v>
      </c>
      <c r="F29" s="28"/>
      <c r="G29" s="28">
        <f t="shared" si="3"/>
        <v>0</v>
      </c>
    </row>
    <row r="30" spans="1:7" x14ac:dyDescent="0.25">
      <c r="B30" s="26">
        <f t="shared" si="2"/>
        <v>17</v>
      </c>
      <c r="C30" s="36" t="s">
        <v>26</v>
      </c>
      <c r="D30" s="27" t="s">
        <v>10</v>
      </c>
      <c r="E30" s="27">
        <v>10</v>
      </c>
      <c r="F30" s="28"/>
      <c r="G30" s="28">
        <f t="shared" si="3"/>
        <v>0</v>
      </c>
    </row>
    <row r="31" spans="1:7" x14ac:dyDescent="0.25">
      <c r="B31" s="26">
        <f t="shared" si="2"/>
        <v>18</v>
      </c>
      <c r="C31" s="36" t="s">
        <v>18</v>
      </c>
      <c r="D31" s="27" t="s">
        <v>19</v>
      </c>
      <c r="E31" s="27">
        <v>5</v>
      </c>
      <c r="F31" s="28"/>
      <c r="G31" s="28">
        <f t="shared" si="3"/>
        <v>0</v>
      </c>
    </row>
    <row r="32" spans="1:7" ht="6.75" customHeight="1" thickBot="1" x14ac:dyDescent="0.3">
      <c r="B32" s="4"/>
      <c r="C32" s="14"/>
      <c r="G32" s="17"/>
    </row>
    <row r="33" spans="1:7" ht="15.75" thickTop="1" x14ac:dyDescent="0.25">
      <c r="B33" s="4"/>
      <c r="C33" s="18" t="s">
        <v>16</v>
      </c>
      <c r="D33" s="19"/>
      <c r="E33" s="19"/>
      <c r="F33" s="20"/>
      <c r="G33" s="20">
        <f>SUM(G26:G31)</f>
        <v>0</v>
      </c>
    </row>
    <row r="34" spans="1:7" ht="6.75" customHeight="1" thickBot="1" x14ac:dyDescent="0.3"/>
    <row r="35" spans="1:7" ht="20.25" customHeight="1" thickBot="1" x14ac:dyDescent="0.3">
      <c r="A35" s="21" t="s">
        <v>0</v>
      </c>
      <c r="B35" s="22"/>
      <c r="C35" s="23" t="s">
        <v>27</v>
      </c>
      <c r="D35" s="22"/>
      <c r="E35" s="22"/>
      <c r="F35" s="24"/>
      <c r="G35" s="25"/>
    </row>
    <row r="36" spans="1:7" x14ac:dyDescent="0.25">
      <c r="B36" s="9" t="s">
        <v>2</v>
      </c>
      <c r="C36" s="8" t="s">
        <v>3</v>
      </c>
      <c r="D36" s="9" t="s">
        <v>4</v>
      </c>
      <c r="E36" s="9" t="s">
        <v>5</v>
      </c>
      <c r="F36" s="16" t="s">
        <v>6</v>
      </c>
      <c r="G36" s="10" t="s">
        <v>7</v>
      </c>
    </row>
    <row r="37" spans="1:7" x14ac:dyDescent="0.25">
      <c r="B37" s="26">
        <v>19</v>
      </c>
      <c r="C37" s="36" t="s">
        <v>49</v>
      </c>
      <c r="D37" s="27" t="s">
        <v>19</v>
      </c>
      <c r="E37" s="27">
        <v>1</v>
      </c>
      <c r="F37" s="28"/>
      <c r="G37" s="28">
        <f t="shared" ref="G37:G38" si="4">E37*F37</f>
        <v>0</v>
      </c>
    </row>
    <row r="38" spans="1:7" x14ac:dyDescent="0.25">
      <c r="B38" s="26">
        <f t="shared" ref="B38" si="5">B37+1</f>
        <v>20</v>
      </c>
      <c r="C38" s="36" t="s">
        <v>48</v>
      </c>
      <c r="D38" s="27" t="s">
        <v>19</v>
      </c>
      <c r="E38" s="27">
        <v>3</v>
      </c>
      <c r="F38" s="28"/>
      <c r="G38" s="28">
        <f t="shared" si="4"/>
        <v>0</v>
      </c>
    </row>
    <row r="39" spans="1:7" ht="6.75" customHeight="1" thickBot="1" x14ac:dyDescent="0.3">
      <c r="B39" s="4"/>
      <c r="C39" s="14"/>
      <c r="G39" s="17"/>
    </row>
    <row r="40" spans="1:7" ht="15.75" thickTop="1" x14ac:dyDescent="0.25">
      <c r="B40" s="4"/>
      <c r="C40" s="18" t="s">
        <v>16</v>
      </c>
      <c r="D40" s="19"/>
      <c r="E40" s="19"/>
      <c r="F40" s="20"/>
      <c r="G40" s="20">
        <f>SUM(G37:G38)</f>
        <v>0</v>
      </c>
    </row>
    <row r="41" spans="1:7" ht="7.5" customHeight="1" thickBot="1" x14ac:dyDescent="0.3"/>
    <row r="42" spans="1:7" ht="20.25" customHeight="1" thickBot="1" x14ac:dyDescent="0.3">
      <c r="A42" s="21" t="s">
        <v>0</v>
      </c>
      <c r="B42" s="22"/>
      <c r="C42" s="23" t="s">
        <v>20</v>
      </c>
      <c r="D42" s="22"/>
      <c r="E42" s="22"/>
      <c r="F42" s="24"/>
      <c r="G42" s="25"/>
    </row>
    <row r="43" spans="1:7" x14ac:dyDescent="0.25">
      <c r="B43" s="9" t="s">
        <v>2</v>
      </c>
      <c r="C43" s="8" t="s">
        <v>3</v>
      </c>
      <c r="D43" s="9" t="s">
        <v>4</v>
      </c>
      <c r="E43" s="9" t="s">
        <v>5</v>
      </c>
      <c r="F43" s="16" t="s">
        <v>6</v>
      </c>
      <c r="G43" s="10" t="s">
        <v>7</v>
      </c>
    </row>
    <row r="44" spans="1:7" x14ac:dyDescent="0.25">
      <c r="B44" s="26">
        <v>21</v>
      </c>
      <c r="C44" s="29" t="s">
        <v>35</v>
      </c>
      <c r="D44" s="27" t="s">
        <v>19</v>
      </c>
      <c r="E44" s="27">
        <v>1</v>
      </c>
      <c r="F44" s="28"/>
      <c r="G44" s="28">
        <f t="shared" ref="G44:G47" si="6">E44*F44</f>
        <v>0</v>
      </c>
    </row>
    <row r="45" spans="1:7" x14ac:dyDescent="0.25">
      <c r="B45" s="26">
        <f>B44+1</f>
        <v>22</v>
      </c>
      <c r="C45" s="29" t="s">
        <v>28</v>
      </c>
      <c r="D45" s="27" t="s">
        <v>19</v>
      </c>
      <c r="E45" s="27">
        <v>1</v>
      </c>
      <c r="F45" s="28"/>
      <c r="G45" s="28">
        <f t="shared" si="6"/>
        <v>0</v>
      </c>
    </row>
    <row r="46" spans="1:7" x14ac:dyDescent="0.25">
      <c r="B46" s="26">
        <f t="shared" ref="B46:B47" si="7">B45+1</f>
        <v>23</v>
      </c>
      <c r="C46" s="29" t="s">
        <v>29</v>
      </c>
      <c r="D46" s="27" t="s">
        <v>19</v>
      </c>
      <c r="E46" s="27">
        <v>1</v>
      </c>
      <c r="F46" s="28"/>
      <c r="G46" s="28">
        <f t="shared" si="6"/>
        <v>0</v>
      </c>
    </row>
    <row r="47" spans="1:7" x14ac:dyDescent="0.25">
      <c r="B47" s="26">
        <f t="shared" si="7"/>
        <v>24</v>
      </c>
      <c r="C47" s="36" t="s">
        <v>21</v>
      </c>
      <c r="D47" s="27" t="s">
        <v>10</v>
      </c>
      <c r="E47" s="27">
        <v>30</v>
      </c>
      <c r="F47" s="28"/>
      <c r="G47" s="28">
        <f t="shared" si="6"/>
        <v>0</v>
      </c>
    </row>
    <row r="48" spans="1:7" ht="6.75" customHeight="1" thickBot="1" x14ac:dyDescent="0.3">
      <c r="B48" s="4"/>
      <c r="C48" s="14"/>
      <c r="G48" s="17"/>
    </row>
    <row r="49" spans="1:7" ht="15.75" thickTop="1" x14ac:dyDescent="0.25">
      <c r="B49" s="4"/>
      <c r="C49" s="18" t="s">
        <v>16</v>
      </c>
      <c r="D49" s="19"/>
      <c r="E49" s="19"/>
      <c r="F49" s="20"/>
      <c r="G49" s="20">
        <f>SUM(G44:G47)</f>
        <v>0</v>
      </c>
    </row>
    <row r="50" spans="1:7" ht="6.75" customHeight="1" thickBot="1" x14ac:dyDescent="0.3"/>
    <row r="51" spans="1:7" ht="20.25" customHeight="1" thickBot="1" x14ac:dyDescent="0.3">
      <c r="A51" s="21" t="s">
        <v>0</v>
      </c>
      <c r="B51" s="22"/>
      <c r="C51" s="23" t="s">
        <v>22</v>
      </c>
      <c r="D51" s="22"/>
      <c r="E51" s="22"/>
      <c r="F51" s="24"/>
      <c r="G51" s="25"/>
    </row>
    <row r="52" spans="1:7" x14ac:dyDescent="0.25">
      <c r="B52" s="9" t="s">
        <v>2</v>
      </c>
      <c r="C52" s="8" t="s">
        <v>3</v>
      </c>
      <c r="D52" s="9" t="s">
        <v>4</v>
      </c>
      <c r="E52" s="9" t="s">
        <v>5</v>
      </c>
      <c r="F52" s="16" t="s">
        <v>6</v>
      </c>
      <c r="G52" s="10" t="s">
        <v>7</v>
      </c>
    </row>
    <row r="53" spans="1:7" x14ac:dyDescent="0.25">
      <c r="B53" s="26">
        <v>25</v>
      </c>
      <c r="C53" s="36" t="s">
        <v>50</v>
      </c>
      <c r="D53" s="27" t="s">
        <v>19</v>
      </c>
      <c r="E53" s="27">
        <v>79</v>
      </c>
      <c r="F53" s="28"/>
      <c r="G53" s="28">
        <f t="shared" ref="G53:G59" si="8">E53*F53</f>
        <v>0</v>
      </c>
    </row>
    <row r="54" spans="1:7" x14ac:dyDescent="0.25">
      <c r="B54" s="26">
        <f t="shared" ref="B54:B59" si="9">B53+1</f>
        <v>26</v>
      </c>
      <c r="C54" s="36" t="s">
        <v>51</v>
      </c>
      <c r="D54" s="27" t="s">
        <v>19</v>
      </c>
      <c r="E54" s="27">
        <v>5</v>
      </c>
      <c r="F54" s="28"/>
      <c r="G54" s="28">
        <f t="shared" si="8"/>
        <v>0</v>
      </c>
    </row>
    <row r="55" spans="1:7" x14ac:dyDescent="0.25">
      <c r="B55" s="26">
        <f t="shared" si="9"/>
        <v>27</v>
      </c>
      <c r="C55" s="36" t="s">
        <v>43</v>
      </c>
      <c r="D55" s="27" t="s">
        <v>9</v>
      </c>
      <c r="E55" s="27">
        <v>250</v>
      </c>
      <c r="F55" s="28"/>
      <c r="G55" s="28">
        <f t="shared" si="8"/>
        <v>0</v>
      </c>
    </row>
    <row r="56" spans="1:7" x14ac:dyDescent="0.25">
      <c r="B56" s="26">
        <f t="shared" si="9"/>
        <v>28</v>
      </c>
      <c r="C56" s="36" t="s">
        <v>45</v>
      </c>
      <c r="D56" s="27" t="s">
        <v>11</v>
      </c>
      <c r="E56" s="27">
        <v>2.5</v>
      </c>
      <c r="F56" s="28"/>
      <c r="G56" s="28">
        <f t="shared" si="8"/>
        <v>0</v>
      </c>
    </row>
    <row r="57" spans="1:7" x14ac:dyDescent="0.25">
      <c r="B57" s="26">
        <f t="shared" si="9"/>
        <v>29</v>
      </c>
      <c r="C57" s="36" t="s">
        <v>30</v>
      </c>
      <c r="D57" s="27" t="s">
        <v>11</v>
      </c>
      <c r="E57" s="37">
        <v>18</v>
      </c>
      <c r="F57" s="28"/>
      <c r="G57" s="28">
        <f t="shared" si="8"/>
        <v>0</v>
      </c>
    </row>
    <row r="58" spans="1:7" x14ac:dyDescent="0.25">
      <c r="B58" s="26">
        <f t="shared" si="9"/>
        <v>30</v>
      </c>
      <c r="C58" s="36" t="s">
        <v>23</v>
      </c>
      <c r="D58" s="27" t="s">
        <v>11</v>
      </c>
      <c r="E58" s="27">
        <v>7</v>
      </c>
      <c r="F58" s="28"/>
      <c r="G58" s="28">
        <f t="shared" si="8"/>
        <v>0</v>
      </c>
    </row>
    <row r="59" spans="1:7" x14ac:dyDescent="0.25">
      <c r="B59" s="26">
        <f t="shared" si="9"/>
        <v>31</v>
      </c>
      <c r="C59" s="36" t="s">
        <v>24</v>
      </c>
      <c r="D59" s="27" t="s">
        <v>15</v>
      </c>
      <c r="E59" s="27">
        <v>1</v>
      </c>
      <c r="F59" s="28"/>
      <c r="G59" s="28">
        <f t="shared" si="8"/>
        <v>0</v>
      </c>
    </row>
    <row r="60" spans="1:7" ht="6.75" customHeight="1" thickBot="1" x14ac:dyDescent="0.3">
      <c r="B60" s="4"/>
      <c r="C60" s="14"/>
      <c r="G60" s="17"/>
    </row>
    <row r="61" spans="1:7" ht="15.75" thickTop="1" x14ac:dyDescent="0.25">
      <c r="B61" s="4"/>
      <c r="C61" s="18" t="s">
        <v>16</v>
      </c>
      <c r="D61" s="19"/>
      <c r="E61" s="19"/>
      <c r="F61" s="20"/>
      <c r="G61" s="20">
        <f>SUM(G53:G59)</f>
        <v>0</v>
      </c>
    </row>
    <row r="62" spans="1:7" ht="6.75" customHeight="1" x14ac:dyDescent="0.25">
      <c r="B62" s="4"/>
      <c r="C62" s="18"/>
      <c r="D62" s="19"/>
      <c r="E62" s="19"/>
      <c r="F62" s="20"/>
      <c r="G62" s="20"/>
    </row>
    <row r="63" spans="1:7" ht="15" customHeight="1" x14ac:dyDescent="0.25">
      <c r="B63" s="4"/>
      <c r="C63" s="38" t="s">
        <v>53</v>
      </c>
      <c r="D63" s="19"/>
      <c r="E63" s="19"/>
      <c r="F63" s="20"/>
      <c r="G63" s="39">
        <f>SUM(G22,G33,G40,G49,G61)</f>
        <v>0</v>
      </c>
    </row>
    <row r="64" spans="1:7" x14ac:dyDescent="0.25">
      <c r="B64" s="4"/>
      <c r="C64" s="38" t="s">
        <v>54</v>
      </c>
      <c r="D64" s="19"/>
      <c r="E64" s="19"/>
      <c r="F64" s="20"/>
      <c r="G64" s="39">
        <f>G63*0.2</f>
        <v>0</v>
      </c>
    </row>
    <row r="65" spans="1:7" ht="6.75" customHeight="1" thickBot="1" x14ac:dyDescent="0.3"/>
    <row r="66" spans="1:7" ht="15.75" thickBot="1" x14ac:dyDescent="0.3">
      <c r="C66" s="40" t="s">
        <v>55</v>
      </c>
      <c r="G66" s="41">
        <f>SUM(G63:G64)</f>
        <v>0</v>
      </c>
    </row>
    <row r="67" spans="1:7" x14ac:dyDescent="0.25">
      <c r="A67" s="30"/>
      <c r="B67" s="31"/>
      <c r="C67" s="32"/>
      <c r="D67" s="33"/>
      <c r="E67" s="33"/>
      <c r="F67" s="34"/>
      <c r="G67" s="35"/>
    </row>
  </sheetData>
  <sheetProtection password="DCC6" sheet="1" objects="1" scenarios="1"/>
  <protectedRanges>
    <protectedRange sqref="F1:F1048576" name="Range1"/>
  </protectedRanges>
  <pageMargins left="0.23622047244094499" right="0.73621937882764699" top="0.49803040199999998" bottom="0.49803040199999998" header="0.31496062992126" footer="0.31496062992126"/>
  <pageSetup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Lussier, Renee</dc:creator>
  <cp:lastModifiedBy>Felker, Kurtis</cp:lastModifiedBy>
  <cp:revision/>
  <cp:lastPrinted>2019-10-31T17:11:05Z</cp:lastPrinted>
  <dcterms:created xsi:type="dcterms:W3CDTF">2018-06-14T21:05:49Z</dcterms:created>
  <dcterms:modified xsi:type="dcterms:W3CDTF">2019-11-12T16:43:37Z</dcterms:modified>
</cp:coreProperties>
</file>